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<sst xmlns="http://schemas.openxmlformats.org/spreadsheetml/2006/main" count="307" uniqueCount="136">
  <si>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</si>
  <si>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</si>
  <si>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</si>
  <si>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</si>
  <si>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</si>
  <si>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</si>
  <si>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</si>
  <si>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</si>
  <si>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</si>
  <si>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</si>
  <si>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</si>
  <si>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</si>
  <si>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</si>
  <si>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</si>
  <si>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</si>
  <si>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</si>
  <si>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</si>
  <si>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</si>
  <si>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</si>
  <si>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</si>
  <si>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</si>
  <si>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</si>
  <si>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</si>
  <si>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</si>
  <si>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</si>
  <si>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</si>
  <si>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</si>
  <si>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</si>
  <si>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</si>
  <si>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</si>
  <si>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</si>
  <si>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</si>
  <si>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</si>
  <si>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</si>
  <si>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</si>
  <si>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</si>
  <si>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</si>
  <si>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</si>
  <si>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</si>
  <si>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</si>
  <si>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</si>
  <si>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</si>
  <si>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</si>
  <si>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</si>
  <si>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</si>
  <si>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</si>
  <si>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</si>
  <si>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</si>
  <si>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</si>
  <si>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</si>
  <si>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</si>
  <si>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</si>
  <si>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</si>
  <si>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</si>
  <si>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</si>
  <si>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เด็กหญิง</t>
  </si>
  <si>
    <t>ลำดับที่</t>
  </si>
  <si>
    <t>ชาญชัย</t>
  </si>
  <si>
    <t>อดิเทพ</t>
  </si>
  <si>
    <t>สุพิชญา</t>
  </si>
  <si>
    <t>ศรีสวัสดิ์</t>
  </si>
  <si>
    <t>กฤษฎา</t>
  </si>
  <si>
    <t>เสาร์แพง</t>
  </si>
  <si>
    <t>กลทีป์</t>
  </si>
  <si>
    <t>ตาศรี</t>
  </si>
  <si>
    <t>คมสัน</t>
  </si>
  <si>
    <t>วันอังคาร</t>
  </si>
  <si>
    <t>จรัญ</t>
  </si>
  <si>
    <t>คณะวาปี</t>
  </si>
  <si>
    <t>อินตะนัย</t>
  </si>
  <si>
    <t>ทยาวัฒน์</t>
  </si>
  <si>
    <t>ธนกฤษฎ์</t>
  </si>
  <si>
    <t>โคตรชัย</t>
  </si>
  <si>
    <t>ธนพนธ์</t>
  </si>
  <si>
    <t>บุตรสมาน</t>
  </si>
  <si>
    <t>ธนวัฒน์</t>
  </si>
  <si>
    <t>เงาศรี</t>
  </si>
  <si>
    <t>ศรายุทธ</t>
  </si>
  <si>
    <t>บรรเทา</t>
  </si>
  <si>
    <t>สรศักดิ์</t>
  </si>
  <si>
    <t>ไชยโพธิ์</t>
  </si>
  <si>
    <t>เกมชัยภูมิ</t>
  </si>
  <si>
    <t>อัมรินทร์</t>
  </si>
  <si>
    <t>กิ่งทวยหาญ</t>
  </si>
  <si>
    <t>อิศรานุวัฒน์</t>
  </si>
  <si>
    <t>กระเสียน</t>
  </si>
  <si>
    <t>เวหา</t>
  </si>
  <si>
    <t>ทาตะวัตร</t>
  </si>
  <si>
    <t>คุณัชญา</t>
  </si>
  <si>
    <t>ดิษเจริญ</t>
  </si>
  <si>
    <t>จริยา</t>
  </si>
  <si>
    <t>สายเบาะ</t>
  </si>
  <si>
    <t>เจษฎาภรณ์</t>
  </si>
  <si>
    <t>ทำพันธ์</t>
  </si>
  <si>
    <t>ชนกพร</t>
  </si>
  <si>
    <t>ศรีวงษ์</t>
  </si>
  <si>
    <t>ณภัทรยดา</t>
  </si>
  <si>
    <t>บุญชิด</t>
  </si>
  <si>
    <t>ณัฎฐธิดา</t>
  </si>
  <si>
    <t>ผิวบาง</t>
  </si>
  <si>
    <t>ธนาภา</t>
  </si>
  <si>
    <t>ประชาริโก</t>
  </si>
  <si>
    <t xml:space="preserve">ธารทิพย์ </t>
  </si>
  <si>
    <t>คณะนา</t>
  </si>
  <si>
    <t>นิตยาพร</t>
  </si>
  <si>
    <t>เริงนิรันดร์</t>
  </si>
  <si>
    <t>ปริยากร</t>
  </si>
  <si>
    <t>หอมดวงศรี</t>
  </si>
  <si>
    <t>พลอยใส</t>
  </si>
  <si>
    <t>สายแวว</t>
  </si>
  <si>
    <t>พิมพ์มาดา</t>
  </si>
  <si>
    <t>พิมพ์น้อย</t>
  </si>
  <si>
    <t>พิยดา</t>
  </si>
  <si>
    <t>ปัจเวก</t>
  </si>
  <si>
    <t>ภัทรชนก</t>
  </si>
  <si>
    <t>ผ่องราษี</t>
  </si>
  <si>
    <t>ภัทรวรินทร์</t>
  </si>
  <si>
    <t>บุญธรรม</t>
  </si>
  <si>
    <t>วรกมล</t>
  </si>
  <si>
    <t>วงค์พุฒ</t>
  </si>
  <si>
    <t>วรรณษา</t>
  </si>
  <si>
    <t>จันทร์ขันตี</t>
  </si>
  <si>
    <t>วิชุดา</t>
  </si>
  <si>
    <t>พงษ์สวัสดิ์</t>
  </si>
  <si>
    <t>ศยามล</t>
  </si>
  <si>
    <t>ดาวสุก</t>
  </si>
  <si>
    <t>ศุภนุช</t>
  </si>
  <si>
    <t>พรำนัก</t>
  </si>
  <si>
    <t>สิรินทิพย์</t>
  </si>
  <si>
    <t>จันทวัน</t>
  </si>
  <si>
    <t>สุกัญญา</t>
  </si>
  <si>
    <t>บุญล้ำ</t>
  </si>
  <si>
    <t>ปัญญาวัน</t>
  </si>
  <si>
    <t>อาทิตยา</t>
  </si>
  <si>
    <t>ชินวิวัฒนชัยกุล</t>
  </si>
  <si>
    <t>ชั้นมัธยมศึกษาปีที่ 1/7 ครูผู้ประเมิน  นางกุนทินี  และนางสาวธีราพร  สืบหล้า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</si>
</sst>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7</xdr:row>
      <xdr:rowOff>0</xdr:rowOff>
    </xdr:from>
    <xdr:to>
      <xdr:col>19</xdr:col>
      <xdr:colOff>571500</xdr:colOff>
      <xdr:row>18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8860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5" t="s">
        <v>53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</row>
    <row r="2" spans="1:23" ht="24.75" thickBot="1" x14ac:dyDescent="0.6">
      <c r="A2" s="71" t="s">
        <v>135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3" ht="222.75" customHeight="1" x14ac:dyDescent="0.55000000000000004">
      <c r="A3" s="69" t="s">
        <v>56</v>
      </c>
      <c r="B3" s="80" t="s">
        <v>0</v>
      </c>
      <c r="C3" s="81"/>
      <c r="D3" s="82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7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61</v>
      </c>
      <c r="D5" s="13" t="s">
        <v>62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63</v>
      </c>
      <c r="D6" s="14" t="s">
        <v>64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65</v>
      </c>
      <c r="D7" s="14" t="s">
        <v>66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67</v>
      </c>
      <c r="D8" s="14" t="s">
        <v>68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57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70</v>
      </c>
      <c r="D10" s="14" t="s">
        <v>60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71</v>
      </c>
      <c r="D11" s="14" t="s">
        <v>72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73</v>
      </c>
      <c r="D12" s="14" t="s">
        <v>74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75</v>
      </c>
      <c r="D13" s="14" t="s">
        <v>76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77</v>
      </c>
      <c r="D14" s="14" t="s">
        <v>78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79</v>
      </c>
      <c r="D15" s="14" t="s">
        <v>80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58</v>
      </c>
      <c r="D16" s="14" t="s">
        <v>81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82</v>
      </c>
      <c r="D17" s="14" t="s">
        <v>83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84</v>
      </c>
      <c r="D18" s="14" t="s">
        <v>85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86</v>
      </c>
      <c r="D19" s="14" t="s">
        <v>87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88</v>
      </c>
      <c r="D20" s="14" t="s">
        <v>89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55</v>
      </c>
      <c r="C21" s="7" t="s">
        <v>90</v>
      </c>
      <c r="D21" s="14" t="s">
        <v>91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55</v>
      </c>
      <c r="C22" s="7" t="s">
        <v>92</v>
      </c>
      <c r="D22" s="14" t="s">
        <v>93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55</v>
      </c>
      <c r="C23" s="7" t="s">
        <v>94</v>
      </c>
      <c r="D23" s="14" t="s">
        <v>95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55</v>
      </c>
      <c r="C24" s="7" t="s">
        <v>96</v>
      </c>
      <c r="D24" s="14" t="s">
        <v>97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55</v>
      </c>
      <c r="C25" s="7" t="s">
        <v>98</v>
      </c>
      <c r="D25" s="14" t="s">
        <v>99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55</v>
      </c>
      <c r="C26" s="7" t="s">
        <v>100</v>
      </c>
      <c r="D26" s="14" t="s">
        <v>101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55</v>
      </c>
      <c r="C27" s="7" t="s">
        <v>102</v>
      </c>
      <c r="D27" s="14" t="s">
        <v>103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55</v>
      </c>
      <c r="C28" s="7" t="s">
        <v>104</v>
      </c>
      <c r="D28" s="14" t="s">
        <v>105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55</v>
      </c>
      <c r="C29" s="7" t="s">
        <v>106</v>
      </c>
      <c r="D29" s="14" t="s">
        <v>107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55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55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55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55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55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55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55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55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55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55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55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55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55</v>
      </c>
      <c r="C42" s="7" t="s">
        <v>59</v>
      </c>
      <c r="D42" s="14" t="s">
        <v>132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55</v>
      </c>
      <c r="C43" s="7" t="s">
        <v>133</v>
      </c>
      <c r="D43" s="14" t="s">
        <v>134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4">
        <f>COUNTIF((S5:S54),"&lt;50")</f>
        <v>39</v>
      </c>
      <c r="P57" s="74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4">
        <f>COUNTIF((S5:S54),"&lt;60")-COUNTIF((S5:S54),"&lt;50")</f>
        <v>0</v>
      </c>
      <c r="P58" s="74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4">
        <f>COUNTIF((S5:S54),"&lt;70")-COUNTIF((S5:S54),"&lt;60")</f>
        <v>0</v>
      </c>
      <c r="P59" s="74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4">
        <f>COUNTIF((S5:S54),"&lt;80")-COUNTIF((S5:S54),"&lt;70")</f>
        <v>0</v>
      </c>
      <c r="P60" s="74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3" t="s">
        <v>11</v>
      </c>
      <c r="G61" s="73"/>
      <c r="H61" s="73"/>
      <c r="I61" s="73"/>
      <c r="J61" s="73"/>
      <c r="K61" s="73"/>
      <c r="L61" s="73"/>
      <c r="M61" s="73"/>
      <c r="N61" s="73"/>
      <c r="O61" s="74">
        <f>COUNTIF(S5:S54,"&gt;79")</f>
        <v>0</v>
      </c>
      <c r="P61" s="74"/>
      <c r="Q61" s="51" t="s">
        <v>4</v>
      </c>
    </row>
    <row r="62" spans="1:48" ht="20.25" customHeight="1" thickBot="1" x14ac:dyDescent="0.6">
      <c r="E62" s="55"/>
      <c r="F62" s="79" t="s">
        <v>51</v>
      </c>
      <c r="G62" s="79"/>
      <c r="H62" s="79"/>
      <c r="I62" s="79"/>
      <c r="J62" s="79"/>
      <c r="K62" s="79"/>
      <c r="L62" s="79"/>
      <c r="M62" s="79"/>
      <c r="N62" s="2"/>
      <c r="O62" s="78">
        <f>SUM(O57:O61)</f>
        <v>39</v>
      </c>
      <c r="P62" s="78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  <mergeCell ref="E69:Q69"/>
    <mergeCell ref="F61:N61"/>
    <mergeCell ref="O61:P61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71" t="s">
        <v>52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20" ht="24.75" thickBot="1" x14ac:dyDescent="0.6">
      <c r="A2" s="71" t="s">
        <v>135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61</v>
      </c>
      <c r="D5" s="5" t="s">
        <v>62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63</v>
      </c>
      <c r="D6" s="8" t="s">
        <v>64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65</v>
      </c>
      <c r="D7" s="8" t="s">
        <v>66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67</v>
      </c>
      <c r="D8" s="8" t="s">
        <v>68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57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70</v>
      </c>
      <c r="D10" s="8" t="s">
        <v>60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71</v>
      </c>
      <c r="D11" s="8" t="s">
        <v>72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73</v>
      </c>
      <c r="D12" s="8" t="s">
        <v>74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75</v>
      </c>
      <c r="D13" s="8" t="s">
        <v>76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77</v>
      </c>
      <c r="D14" s="8" t="s">
        <v>78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79</v>
      </c>
      <c r="D15" s="8" t="s">
        <v>80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58</v>
      </c>
      <c r="D16" s="8" t="s">
        <v>81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82</v>
      </c>
      <c r="D17" s="8" t="s">
        <v>83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84</v>
      </c>
      <c r="D18" s="8" t="s">
        <v>85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86</v>
      </c>
      <c r="D19" s="8" t="s">
        <v>87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88</v>
      </c>
      <c r="D20" s="8" t="s">
        <v>89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55</v>
      </c>
      <c r="C21" s="7" t="s">
        <v>90</v>
      </c>
      <c r="D21" s="8" t="s">
        <v>91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55</v>
      </c>
      <c r="C22" s="7" t="s">
        <v>92</v>
      </c>
      <c r="D22" s="8" t="s">
        <v>93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55</v>
      </c>
      <c r="C23" s="7" t="s">
        <v>94</v>
      </c>
      <c r="D23" s="8" t="s">
        <v>95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55</v>
      </c>
      <c r="C24" s="7" t="s">
        <v>96</v>
      </c>
      <c r="D24" s="8" t="s">
        <v>97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55</v>
      </c>
      <c r="C25" s="7" t="s">
        <v>98</v>
      </c>
      <c r="D25" s="8" t="s">
        <v>99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55</v>
      </c>
      <c r="C26" s="7" t="s">
        <v>100</v>
      </c>
      <c r="D26" s="8" t="s">
        <v>101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55</v>
      </c>
      <c r="C27" s="7" t="s">
        <v>102</v>
      </c>
      <c r="D27" s="8" t="s">
        <v>103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55</v>
      </c>
      <c r="C28" s="7" t="s">
        <v>104</v>
      </c>
      <c r="D28" s="8" t="s">
        <v>105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55</v>
      </c>
      <c r="C29" s="7" t="s">
        <v>106</v>
      </c>
      <c r="D29" s="8" t="s">
        <v>107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55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55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55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55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55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55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55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55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55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55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55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55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55</v>
      </c>
      <c r="C42" s="7" t="s">
        <v>59</v>
      </c>
      <c r="D42" s="8" t="s">
        <v>132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55</v>
      </c>
      <c r="C43" s="7" t="s">
        <v>133</v>
      </c>
      <c r="D43" s="8" t="s">
        <v>134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9" t="s">
        <v>51</v>
      </c>
      <c r="F61" s="79"/>
      <c r="G61" s="79"/>
      <c r="H61" s="79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2017-11-30T05:23:40Z</dcterms:modified>
</cp:coreProperties>
</file>